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4\MTZ\45_24 Dodávka elektrospotřebičů pro OŘ PHA 2024 - 2025\3. Ke zveřejnění na E-ZAKu\"/>
    </mc:Choice>
  </mc:AlternateContent>
  <xr:revisionPtr revIDLastSave="0" documentId="13_ncr:1_{22E38F96-6F60-4266-A13C-4BF827FD85A3}" xr6:coauthVersionLast="36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List1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5" i="1" l="1"/>
  <c r="F7" i="1"/>
  <c r="F8" i="1" l="1"/>
  <c r="F9" i="1"/>
  <c r="F10" i="1"/>
  <c r="F11" i="1"/>
  <c r="F12" i="1"/>
  <c r="F13" i="1"/>
  <c r="F14" i="1"/>
  <c r="F16" i="1"/>
  <c r="F17" i="1"/>
  <c r="F18" i="1"/>
  <c r="F19" i="1"/>
  <c r="F20" i="1"/>
  <c r="F21" i="1"/>
  <c r="F22" i="1"/>
  <c r="F23" i="1"/>
  <c r="F24" i="1"/>
  <c r="F25" i="1"/>
  <c r="F26" i="1"/>
  <c r="F27" i="1"/>
  <c r="F6" i="1"/>
  <c r="F5" i="1"/>
  <c r="F28" i="1" l="1"/>
  <c r="F29" i="1" l="1"/>
  <c r="F30" i="1" s="1"/>
</calcChain>
</file>

<file path=xl/sharedStrings.xml><?xml version="1.0" encoding="utf-8"?>
<sst xmlns="http://schemas.openxmlformats.org/spreadsheetml/2006/main" count="58" uniqueCount="58">
  <si>
    <t>Položka č.</t>
  </si>
  <si>
    <t>Název</t>
  </si>
  <si>
    <t xml:space="preserve">Popis </t>
  </si>
  <si>
    <t>Kč/ks bez DPH</t>
  </si>
  <si>
    <t>Chladnička kombinovaná velká</t>
  </si>
  <si>
    <t>Chladnička kombinovaná malá</t>
  </si>
  <si>
    <t>Objem 90-110l, objem mrazáku 10-14l, jednodvéřová, energetická třída D(A+), barva bílá</t>
  </si>
  <si>
    <t>Mraznička</t>
  </si>
  <si>
    <t>Objem 220l - 243l, šuplíková, superfreeze, energetická třída D(A+), barva bílá</t>
  </si>
  <si>
    <t>Vařič elektrický jednoplotýnkový</t>
  </si>
  <si>
    <t>Litinová plotýnka, regulace teploty, ochrana proti přehřátí, příkon max. 1500W</t>
  </si>
  <si>
    <t>Vařič elektrický dvouplotýnkový</t>
  </si>
  <si>
    <t>Litinové plotýnky, regulace teploty, ochrana proti přehřátí, příkon max. 2500W</t>
  </si>
  <si>
    <t>Vařič sklokeramický jednoplotýnkový</t>
  </si>
  <si>
    <t>Sklokeramická plotýnka, regulace teploty, ochrana proti přehřátí, příkon max. 1200W</t>
  </si>
  <si>
    <t>Vařič sklokeramický dvouoplotýnkový</t>
  </si>
  <si>
    <t>Sklokeramická plotýnka, regulace teploty, ochrana proti přehřátí, příkon max. 2400W</t>
  </si>
  <si>
    <t>Trouba mikrovlnná</t>
  </si>
  <si>
    <t>Objem 16-20L, příkon min. 700W, ohřev jídla</t>
  </si>
  <si>
    <t>Konvice rychlovarná 1,7 l</t>
  </si>
  <si>
    <t xml:space="preserve">Nerez, bez spirály,ochrana proti zapnutí bez vody,světelná signalizace,  příkon max.2150W </t>
  </si>
  <si>
    <t>Konvice rychlovarná 1 l</t>
  </si>
  <si>
    <t>Nerez, bez spirály,ochrana proti zapnutí bez vody,světelná signalizace,  příkon max. 2000W</t>
  </si>
  <si>
    <t>Ventilátor stojanový</t>
  </si>
  <si>
    <t>Přepínač výkonu min. 3 rychlostní, průměr od 31cm do 40cm, nastavitelná výška od 100cm do 130cm, barva bílá</t>
  </si>
  <si>
    <t>Ventilátor stolní</t>
  </si>
  <si>
    <t>Průměr 23-40cm, výška do 45cm,nastavitelný úhel sklonu, přepínač výkonu min. 2 rychlostní, barva bílá</t>
  </si>
  <si>
    <t>Ventilátor horkovzdušný</t>
  </si>
  <si>
    <t>Volně stojící, přepínač výkonu min. 2 rychlostní , výška od 25cm do 30cm, šířka od 20cm do 30cm, max. 2000W, barva bílá</t>
  </si>
  <si>
    <t>Vysavač podlahový</t>
  </si>
  <si>
    <t>Klimatizace mobilní</t>
  </si>
  <si>
    <t>Ventilátor, aut.vypnutí, pojezd, noční režim, od 9000 BTU do 12000, bez dálkového ovládání a sady na odtah</t>
  </si>
  <si>
    <t xml:space="preserve">Konvektor teplovzdušný </t>
  </si>
  <si>
    <t>Přenosný, termostat, max. 2000W, připojení do zásuvky</t>
  </si>
  <si>
    <t>Konvektor teplovzdušný na stěnu</t>
  </si>
  <si>
    <t>Čistička vzduchu mobilní</t>
  </si>
  <si>
    <t>Plocha až 48m2, senzor prachu, pachů, filtr HEPA, uhlíkový, antibakteriální</t>
  </si>
  <si>
    <t>Myčka na nádobí 60cm</t>
  </si>
  <si>
    <t>12-14 sad nádobí, volně stojící, ochrana proti přetečení, energetická třída D(A+), barva bílá</t>
  </si>
  <si>
    <t>Myčka na nádobí 45cm</t>
  </si>
  <si>
    <t>9-10 sad nádobí, volně stojící, ochrana proti přetečení,energetická třída D(A+), barva bílá</t>
  </si>
  <si>
    <t>Celkový součet za 12 měsíců bez DPH:</t>
  </si>
  <si>
    <t xml:space="preserve">Svítilna </t>
  </si>
  <si>
    <t>Montáž na stěnu max. 1500 W - připojení přímo do rozvodu</t>
  </si>
  <si>
    <t>Počet celkem za 12 měsíců</t>
  </si>
  <si>
    <t>Cena celkem za 12 měsíců</t>
  </si>
  <si>
    <t xml:space="preserve">Nabídkový ceník  </t>
  </si>
  <si>
    <t>Chladící box Izolovaný</t>
  </si>
  <si>
    <t>Chladící box na 230V/12V</t>
  </si>
  <si>
    <t>Vnitřní rozměr min. 450x340x480 mm, funkce chlazení i ohřevu, duální napájení (230V/12V k automobilové zásuvce)</t>
  </si>
  <si>
    <t>Vnitřní rozměr min. 400X300X400 mm</t>
  </si>
  <si>
    <t>Sáčkový včetně příslušenství, min. 1 sáček, regulace výkonu, filtr HEPA, akční rádius min. 10m, hlučnost do 80db, teleskopická trubice, hubice na tvrdé podlahy a koberce</t>
  </si>
  <si>
    <t>LED lampa. Rozměry 60-80mm x 90-120mm, 3xAAA/R03</t>
  </si>
  <si>
    <t>Objem 160 - 170l, objem mrazáku 30-50l, dvoudvéřová,energetická třída E, barva bílá</t>
  </si>
  <si>
    <t>DPH 21%</t>
  </si>
  <si>
    <t>Celkový součet za 12 měsíců včetně DPH:</t>
  </si>
  <si>
    <t>Dodávka elektrospotřebičů pro OŘ PHA 2024 - 2025</t>
  </si>
  <si>
    <t xml:space="preserve">* Uchazeč vyplní pouze žluté buňky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</si>
</sst>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#,##0.00&quot; Kč&quot;"/>
    <numFmt numFmtId="165" formatCode="#,##0.00\ &quot;Kč&quot;"/>
    <numFmt numFmtId="166" formatCode="#,##0_ ;\-#,##0\ "/>
    <numFmt numFmtId="167" formatCode="#,##0\ _K_č"/>
  </numFmts>
  <fonts count="21" x14ac:knownFonts="1">
    <font>
      <sz val="10"/>
      <color rgb="FF000000"/>
      <name val="Verdana"/>
      <family val="2"/>
      <charset val="238"/>
    </font>
    <font>
      <b/>
      <sz val="10"/>
      <color rgb="FFFFFFFF"/>
      <name val="Verdana"/>
      <family val="2"/>
      <charset val="238"/>
    </font>
    <font>
      <b/>
      <sz val="10"/>
      <color rgb="FF000000"/>
      <name val="Verdana"/>
      <family val="2"/>
      <charset val="238"/>
    </font>
    <font>
      <sz val="10"/>
      <color rgb="FFCC0000"/>
      <name val="Verdana"/>
      <family val="2"/>
      <charset val="238"/>
    </font>
    <font>
      <i/>
      <sz val="10"/>
      <color rgb="FF808080"/>
      <name val="Verdana"/>
      <family val="2"/>
      <charset val="238"/>
    </font>
    <font>
      <sz val="10"/>
      <color rgb="FF006600"/>
      <name val="Verdana"/>
      <family val="2"/>
      <charset val="238"/>
    </font>
    <font>
      <b/>
      <sz val="18"/>
      <color rgb="FF000000"/>
      <name val="Verdana"/>
      <family val="2"/>
      <charset val="238"/>
    </font>
    <font>
      <b/>
      <sz val="24"/>
      <color rgb="FF000000"/>
      <name val="Verdana"/>
      <family val="2"/>
      <charset val="238"/>
    </font>
    <font>
      <b/>
      <sz val="12"/>
      <color rgb="FF000000"/>
      <name val="Verdana"/>
      <family val="2"/>
      <charset val="238"/>
    </font>
    <font>
      <u/>
      <sz val="10"/>
      <color rgb="FF0000EE"/>
      <name val="Verdana"/>
      <family val="2"/>
      <charset val="238"/>
    </font>
    <font>
      <sz val="10"/>
      <color rgb="FF996600"/>
      <name val="Verdana"/>
      <family val="2"/>
      <charset val="238"/>
    </font>
    <font>
      <sz val="10"/>
      <color rgb="FF333333"/>
      <name val="Verdana"/>
      <family val="2"/>
      <charset val="238"/>
    </font>
    <font>
      <b/>
      <i/>
      <u/>
      <sz val="10"/>
      <color rgb="FF000000"/>
      <name val="Verdana"/>
      <family val="2"/>
      <charset val="238"/>
    </font>
    <font>
      <b/>
      <sz val="14"/>
      <name val="Arial"/>
      <family val="2"/>
      <charset val="238"/>
    </font>
    <font>
      <sz val="10"/>
      <name val="Verdana"/>
      <family val="2"/>
      <charset val="238"/>
    </font>
    <font>
      <b/>
      <sz val="11"/>
      <name val="Arial"/>
      <family val="2"/>
      <charset val="238"/>
    </font>
    <font>
      <b/>
      <sz val="14"/>
      <color rgb="FF000000"/>
      <name val="Verdana"/>
      <family val="2"/>
      <charset val="238"/>
    </font>
    <font>
      <sz val="10"/>
      <color rgb="FF000000"/>
      <name val="Verdana"/>
      <family val="2"/>
      <charset val="238"/>
    </font>
    <font>
      <sz val="10"/>
      <color theme="0"/>
      <name val="Verdana"/>
      <family val="2"/>
      <charset val="238"/>
    </font>
    <font>
      <b/>
      <sz val="11"/>
      <color theme="1"/>
      <name val="Arial"/>
      <family val="2"/>
      <charset val="238"/>
    </font>
    <font>
      <b/>
      <sz val="15"/>
      <color theme="1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9DC3E6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1">
    <xf numFmtId="0" fontId="0" fillId="0" borderId="0"/>
    <xf numFmtId="0" fontId="1" fillId="2" borderId="0"/>
    <xf numFmtId="0" fontId="1" fillId="3" borderId="0"/>
    <xf numFmtId="0" fontId="2" fillId="4" borderId="0"/>
    <xf numFmtId="0" fontId="2" fillId="0" borderId="0"/>
    <xf numFmtId="0" fontId="3" fillId="5" borderId="0"/>
    <xf numFmtId="0" fontId="1" fillId="6" borderId="0"/>
    <xf numFmtId="0" fontId="4" fillId="0" borderId="0"/>
    <xf numFmtId="0" fontId="5" fillId="7" borderId="0"/>
    <xf numFmtId="0" fontId="6" fillId="0" borderId="0"/>
    <xf numFmtId="0" fontId="7" fillId="0" borderId="0"/>
    <xf numFmtId="0" fontId="8" fillId="0" borderId="0"/>
    <xf numFmtId="0" fontId="9" fillId="0" borderId="0"/>
    <xf numFmtId="0" fontId="10" fillId="8" borderId="0"/>
    <xf numFmtId="0" fontId="17" fillId="0" borderId="0"/>
    <xf numFmtId="0" fontId="11" fillId="8" borderId="1"/>
    <xf numFmtId="0" fontId="12" fillId="0" borderId="0"/>
    <xf numFmtId="0" fontId="17" fillId="0" borderId="0"/>
    <xf numFmtId="0" fontId="17" fillId="0" borderId="0"/>
    <xf numFmtId="0" fontId="3" fillId="0" borderId="0"/>
    <xf numFmtId="0" fontId="18" fillId="11" borderId="0" applyNumberFormat="0" applyBorder="0" applyAlignment="0" applyProtection="0"/>
  </cellStyleXfs>
  <cellXfs count="60">
    <xf numFmtId="0" fontId="0" fillId="0" borderId="0" xfId="0"/>
    <xf numFmtId="0" fontId="13" fillId="0" borderId="0" xfId="0" applyFont="1" applyAlignment="1">
      <alignment horizontal="center" vertical="center"/>
    </xf>
    <xf numFmtId="0" fontId="14" fillId="9" borderId="2" xfId="0" applyFont="1" applyFill="1" applyBorder="1"/>
    <xf numFmtId="0" fontId="15" fillId="9" borderId="2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10" borderId="0" xfId="0" applyFill="1"/>
    <xf numFmtId="164" fontId="14" fillId="10" borderId="0" xfId="0" applyNumberFormat="1" applyFont="1" applyFill="1" applyAlignment="1">
      <alignment vertical="center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indent="3" shrinkToFit="1"/>
    </xf>
    <xf numFmtId="4" fontId="0" fillId="0" borderId="0" xfId="0" applyNumberFormat="1"/>
    <xf numFmtId="0" fontId="0" fillId="12" borderId="3" xfId="0" applyFill="1" applyBorder="1" applyAlignment="1">
      <alignment horizontal="center"/>
    </xf>
    <xf numFmtId="0" fontId="0" fillId="14" borderId="3" xfId="0" applyFill="1" applyBorder="1" applyAlignment="1">
      <alignment horizontal="center"/>
    </xf>
    <xf numFmtId="0" fontId="14" fillId="10" borderId="4" xfId="0" applyFont="1" applyFill="1" applyBorder="1"/>
    <xf numFmtId="0" fontId="14" fillId="10" borderId="5" xfId="0" applyFont="1" applyFill="1" applyBorder="1"/>
    <xf numFmtId="0" fontId="14" fillId="12" borderId="5" xfId="0" applyFont="1" applyFill="1" applyBorder="1"/>
    <xf numFmtId="0" fontId="14" fillId="13" borderId="5" xfId="0" applyFont="1" applyFill="1" applyBorder="1"/>
    <xf numFmtId="0" fontId="14" fillId="13" borderId="5" xfId="0" applyFont="1" applyFill="1" applyBorder="1" applyAlignment="1">
      <alignment vertical="center"/>
    </xf>
    <xf numFmtId="0" fontId="14" fillId="12" borderId="4" xfId="0" applyFont="1" applyFill="1" applyBorder="1"/>
    <xf numFmtId="0" fontId="14" fillId="13" borderId="5" xfId="0" applyFont="1" applyFill="1" applyBorder="1" applyAlignment="1">
      <alignment wrapText="1"/>
    </xf>
    <xf numFmtId="0" fontId="20" fillId="0" borderId="0" xfId="0" applyFont="1"/>
    <xf numFmtId="165" fontId="0" fillId="0" borderId="0" xfId="0" applyNumberFormat="1"/>
    <xf numFmtId="0" fontId="14" fillId="12" borderId="5" xfId="0" applyFont="1" applyFill="1" applyBorder="1" applyAlignment="1">
      <alignment vertical="center"/>
    </xf>
    <xf numFmtId="167" fontId="13" fillId="0" borderId="0" xfId="0" applyNumberFormat="1" applyFont="1" applyAlignment="1">
      <alignment horizontal="center" vertical="center"/>
    </xf>
    <xf numFmtId="167" fontId="15" fillId="9" borderId="2" xfId="0" applyNumberFormat="1" applyFont="1" applyFill="1" applyBorder="1" applyAlignment="1">
      <alignment horizontal="center" vertical="center" wrapText="1"/>
    </xf>
    <xf numFmtId="167" fontId="0" fillId="0" borderId="0" xfId="0" applyNumberFormat="1"/>
    <xf numFmtId="0" fontId="14" fillId="13" borderId="5" xfId="0" applyFont="1" applyFill="1" applyBorder="1" applyAlignment="1">
      <alignment vertical="center" wrapText="1"/>
    </xf>
    <xf numFmtId="0" fontId="14" fillId="10" borderId="4" xfId="0" applyFont="1" applyFill="1" applyBorder="1" applyAlignment="1">
      <alignment wrapText="1"/>
    </xf>
    <xf numFmtId="0" fontId="14" fillId="0" borderId="5" xfId="0" applyFont="1" applyBorder="1" applyAlignment="1">
      <alignment vertical="center" wrapText="1"/>
    </xf>
    <xf numFmtId="0" fontId="0" fillId="0" borderId="9" xfId="0" applyBorder="1" applyAlignment="1">
      <alignment horizontal="center"/>
    </xf>
    <xf numFmtId="0" fontId="14" fillId="10" borderId="10" xfId="0" applyFont="1" applyFill="1" applyBorder="1"/>
    <xf numFmtId="164" fontId="16" fillId="9" borderId="14" xfId="0" applyNumberFormat="1" applyFont="1" applyFill="1" applyBorder="1" applyAlignment="1">
      <alignment horizontal="right" vertical="center" indent="2"/>
    </xf>
    <xf numFmtId="167" fontId="16" fillId="9" borderId="14" xfId="0" applyNumberFormat="1" applyFont="1" applyFill="1" applyBorder="1" applyAlignment="1">
      <alignment horizontal="right" vertical="center" indent="2"/>
    </xf>
    <xf numFmtId="165" fontId="8" fillId="9" borderId="13" xfId="0" applyNumberFormat="1" applyFont="1" applyFill="1" applyBorder="1" applyAlignment="1">
      <alignment vertical="center"/>
    </xf>
    <xf numFmtId="167" fontId="16" fillId="9" borderId="15" xfId="0" applyNumberFormat="1" applyFont="1" applyFill="1" applyBorder="1" applyAlignment="1">
      <alignment horizontal="right" vertical="center" indent="2"/>
    </xf>
    <xf numFmtId="164" fontId="16" fillId="9" borderId="15" xfId="0" applyNumberFormat="1" applyFont="1" applyFill="1" applyBorder="1" applyAlignment="1">
      <alignment horizontal="right" vertical="center" indent="2"/>
    </xf>
    <xf numFmtId="165" fontId="8" fillId="9" borderId="16" xfId="0" applyNumberFormat="1" applyFont="1" applyFill="1" applyBorder="1" applyAlignment="1">
      <alignment vertical="center"/>
    </xf>
    <xf numFmtId="167" fontId="16" fillId="9" borderId="17" xfId="0" applyNumberFormat="1" applyFont="1" applyFill="1" applyBorder="1" applyAlignment="1">
      <alignment horizontal="right" vertical="center" indent="2"/>
    </xf>
    <xf numFmtId="164" fontId="16" fillId="9" borderId="17" xfId="0" applyNumberFormat="1" applyFont="1" applyFill="1" applyBorder="1" applyAlignment="1">
      <alignment horizontal="right" vertical="center" indent="2"/>
    </xf>
    <xf numFmtId="165" fontId="8" fillId="9" borderId="18" xfId="0" applyNumberFormat="1" applyFont="1" applyFill="1" applyBorder="1" applyAlignment="1">
      <alignment vertical="center"/>
    </xf>
    <xf numFmtId="0" fontId="19" fillId="15" borderId="19" xfId="20" applyFont="1" applyFill="1" applyBorder="1" applyAlignment="1">
      <alignment horizontal="left" wrapText="1"/>
    </xf>
    <xf numFmtId="165" fontId="19" fillId="15" borderId="2" xfId="20" applyNumberFormat="1" applyFont="1" applyFill="1" applyBorder="1" applyAlignment="1">
      <alignment horizontal="left" wrapText="1"/>
    </xf>
    <xf numFmtId="0" fontId="14" fillId="14" borderId="20" xfId="0" applyFont="1" applyFill="1" applyBorder="1" applyAlignment="1">
      <alignment horizontal="center" vertical="center"/>
    </xf>
    <xf numFmtId="0" fontId="14" fillId="14" borderId="17" xfId="0" applyFont="1" applyFill="1" applyBorder="1" applyAlignment="1">
      <alignment horizontal="center" vertical="center"/>
    </xf>
    <xf numFmtId="0" fontId="14" fillId="14" borderId="21" xfId="0" applyFont="1" applyFill="1" applyBorder="1" applyAlignment="1">
      <alignment horizontal="center" vertical="center"/>
    </xf>
    <xf numFmtId="166" fontId="17" fillId="13" borderId="17" xfId="14" applyNumberFormat="1" applyFill="1" applyBorder="1" applyAlignment="1" applyProtection="1">
      <alignment horizontal="center" vertical="center"/>
      <protection locked="0"/>
    </xf>
    <xf numFmtId="44" fontId="0" fillId="16" borderId="7" xfId="0" applyNumberFormat="1" applyFill="1" applyBorder="1" applyAlignment="1" applyProtection="1">
      <alignment horizontal="center"/>
      <protection locked="0"/>
    </xf>
    <xf numFmtId="44" fontId="0" fillId="16" borderId="8" xfId="0" applyNumberFormat="1" applyFill="1" applyBorder="1" applyAlignment="1" applyProtection="1">
      <alignment horizontal="center"/>
      <protection locked="0"/>
    </xf>
    <xf numFmtId="44" fontId="0" fillId="16" borderId="22" xfId="0" applyNumberFormat="1" applyFill="1" applyBorder="1" applyAlignment="1" applyProtection="1">
      <alignment horizontal="center"/>
      <protection locked="0"/>
    </xf>
    <xf numFmtId="165" fontId="17" fillId="10" borderId="3" xfId="14" applyNumberFormat="1" applyFill="1" applyBorder="1" applyAlignment="1" applyProtection="1">
      <alignment horizontal="right" vertical="center"/>
    </xf>
    <xf numFmtId="165" fontId="17" fillId="10" borderId="8" xfId="14" applyNumberFormat="1" applyFill="1" applyBorder="1" applyAlignment="1" applyProtection="1">
      <alignment horizontal="right" vertical="center"/>
    </xf>
    <xf numFmtId="165" fontId="17" fillId="10" borderId="11" xfId="14" applyNumberFormat="1" applyFill="1" applyBorder="1" applyAlignment="1" applyProtection="1">
      <alignment horizontal="right" vertical="center"/>
    </xf>
    <xf numFmtId="0" fontId="13" fillId="0" borderId="0" xfId="0" applyFont="1" applyAlignment="1">
      <alignment horizontal="center" vertical="center"/>
    </xf>
    <xf numFmtId="0" fontId="16" fillId="9" borderId="6" xfId="0" applyFont="1" applyFill="1" applyBorder="1" applyAlignment="1">
      <alignment horizontal="left" vertical="center"/>
    </xf>
    <xf numFmtId="0" fontId="16" fillId="9" borderId="15" xfId="0" applyFont="1" applyFill="1" applyBorder="1" applyAlignment="1">
      <alignment horizontal="left" vertical="center"/>
    </xf>
    <xf numFmtId="0" fontId="16" fillId="9" borderId="5" xfId="0" applyFont="1" applyFill="1" applyBorder="1" applyAlignment="1">
      <alignment horizontal="left" vertical="center"/>
    </xf>
    <xf numFmtId="0" fontId="16" fillId="9" borderId="17" xfId="0" applyFont="1" applyFill="1" applyBorder="1" applyAlignment="1">
      <alignment horizontal="left" vertical="center"/>
    </xf>
    <xf numFmtId="0" fontId="16" fillId="9" borderId="12" xfId="0" applyFont="1" applyFill="1" applyBorder="1" applyAlignment="1">
      <alignment horizontal="left" vertical="center"/>
    </xf>
    <xf numFmtId="0" fontId="16" fillId="9" borderId="14" xfId="0" applyFont="1" applyFill="1" applyBorder="1" applyAlignment="1">
      <alignment horizontal="left" vertical="center"/>
    </xf>
    <xf numFmtId="0" fontId="0" fillId="16" borderId="0" xfId="0" applyFill="1" applyAlignment="1">
      <alignment horizontal="left" shrinkToFit="1"/>
    </xf>
    <xf numFmtId="0" fontId="0" fillId="16" borderId="0" xfId="0" applyFill="1" applyAlignment="1"/>
  </cellXfs>
  <cellStyles count="21">
    <cellStyle name="Accent 1 5" xfId="1" xr:uid="{00000000-0005-0000-0000-000006000000}"/>
    <cellStyle name="Accent 2 6" xfId="2" xr:uid="{00000000-0005-0000-0000-000007000000}"/>
    <cellStyle name="Accent 3 7" xfId="3" xr:uid="{00000000-0005-0000-0000-000008000000}"/>
    <cellStyle name="Accent 4" xfId="4" xr:uid="{00000000-0005-0000-0000-000009000000}"/>
    <cellStyle name="Bad 8" xfId="5" xr:uid="{00000000-0005-0000-0000-00000A000000}"/>
    <cellStyle name="Error 9" xfId="6" xr:uid="{00000000-0005-0000-0000-00000B000000}"/>
    <cellStyle name="Footnote 10" xfId="7" xr:uid="{00000000-0005-0000-0000-00000C000000}"/>
    <cellStyle name="Good 11" xfId="8" xr:uid="{00000000-0005-0000-0000-00000D000000}"/>
    <cellStyle name="Heading 1 13" xfId="9" xr:uid="{00000000-0005-0000-0000-00000E000000}"/>
    <cellStyle name="Heading 12" xfId="10" xr:uid="{00000000-0005-0000-0000-00000F000000}"/>
    <cellStyle name="Heading 2 14" xfId="11" xr:uid="{00000000-0005-0000-0000-000010000000}"/>
    <cellStyle name="Hyperlink 15" xfId="12" xr:uid="{00000000-0005-0000-0000-000011000000}"/>
    <cellStyle name="Neutral 16" xfId="13" xr:uid="{00000000-0005-0000-0000-000012000000}"/>
    <cellStyle name="Normální" xfId="0" builtinId="0"/>
    <cellStyle name="Normální 2" xfId="14" xr:uid="{00000000-0005-0000-0000-000013000000}"/>
    <cellStyle name="Note 17" xfId="15" xr:uid="{00000000-0005-0000-0000-000014000000}"/>
    <cellStyle name="Result 18" xfId="16" xr:uid="{00000000-0005-0000-0000-000015000000}"/>
    <cellStyle name="Status 19" xfId="17" xr:uid="{00000000-0005-0000-0000-000016000000}"/>
    <cellStyle name="Text 20" xfId="18" xr:uid="{00000000-0005-0000-0000-000017000000}"/>
    <cellStyle name="Warning 21" xfId="19" xr:uid="{00000000-0005-0000-0000-000018000000}"/>
    <cellStyle name="Zvýraznění 1" xfId="20" builtinId="29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DC3E6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37"/>
  <sheetViews>
    <sheetView tabSelected="1" zoomScaleNormal="100" workbookViewId="0">
      <selection activeCell="D5" sqref="D5"/>
    </sheetView>
  </sheetViews>
  <sheetFormatPr defaultColWidth="8.625" defaultRowHeight="12.75" x14ac:dyDescent="0.2"/>
  <cols>
    <col min="1" max="1" width="9.25" customWidth="1"/>
    <col min="2" max="2" width="31.375" customWidth="1"/>
    <col min="3" max="3" width="89" customWidth="1"/>
    <col min="4" max="4" width="14.375" style="24" customWidth="1"/>
    <col min="5" max="5" width="14.375" customWidth="1"/>
    <col min="6" max="6" width="21.75" style="20" customWidth="1"/>
  </cols>
  <sheetData>
    <row r="2" spans="1:6" ht="18" x14ac:dyDescent="0.2">
      <c r="A2" s="51" t="s">
        <v>46</v>
      </c>
      <c r="B2" s="51"/>
      <c r="C2" s="51"/>
      <c r="D2" s="51"/>
      <c r="E2" s="1"/>
    </row>
    <row r="3" spans="1:6" ht="20.25" thickBot="1" x14ac:dyDescent="0.35">
      <c r="A3" s="19" t="s">
        <v>56</v>
      </c>
      <c r="B3" s="1"/>
      <c r="C3" s="1"/>
      <c r="D3" s="22"/>
      <c r="E3" s="1"/>
    </row>
    <row r="4" spans="1:6" ht="45" customHeight="1" thickBot="1" x14ac:dyDescent="0.3">
      <c r="A4" s="2" t="s">
        <v>0</v>
      </c>
      <c r="B4" s="3" t="s">
        <v>1</v>
      </c>
      <c r="C4" s="3" t="s">
        <v>2</v>
      </c>
      <c r="D4" s="23" t="s">
        <v>3</v>
      </c>
      <c r="E4" s="39" t="s">
        <v>44</v>
      </c>
      <c r="F4" s="40" t="s">
        <v>45</v>
      </c>
    </row>
    <row r="5" spans="1:6" x14ac:dyDescent="0.2">
      <c r="A5" s="4">
        <v>1</v>
      </c>
      <c r="B5" s="12" t="s">
        <v>4</v>
      </c>
      <c r="C5" s="12" t="s">
        <v>53</v>
      </c>
      <c r="D5" s="45">
        <v>0</v>
      </c>
      <c r="E5" s="41">
        <v>25</v>
      </c>
      <c r="F5" s="48">
        <f>D5*E5</f>
        <v>0</v>
      </c>
    </row>
    <row r="6" spans="1:6" x14ac:dyDescent="0.2">
      <c r="A6" s="4">
        <v>2</v>
      </c>
      <c r="B6" s="12" t="s">
        <v>5</v>
      </c>
      <c r="C6" s="12" t="s">
        <v>6</v>
      </c>
      <c r="D6" s="46">
        <v>0</v>
      </c>
      <c r="E6" s="42">
        <v>30</v>
      </c>
      <c r="F6" s="49">
        <f>D6*E6</f>
        <v>0</v>
      </c>
    </row>
    <row r="7" spans="1:6" ht="25.5" x14ac:dyDescent="0.2">
      <c r="A7" s="4">
        <v>3</v>
      </c>
      <c r="B7" s="12" t="s">
        <v>48</v>
      </c>
      <c r="C7" s="26" t="s">
        <v>49</v>
      </c>
      <c r="D7" s="46">
        <v>0</v>
      </c>
      <c r="E7" s="42">
        <v>50</v>
      </c>
      <c r="F7" s="49">
        <f t="shared" ref="F7:F27" si="0">D7*E7</f>
        <v>0</v>
      </c>
    </row>
    <row r="8" spans="1:6" x14ac:dyDescent="0.2">
      <c r="A8" s="4">
        <v>4</v>
      </c>
      <c r="B8" s="12" t="s">
        <v>47</v>
      </c>
      <c r="C8" s="12" t="s">
        <v>50</v>
      </c>
      <c r="D8" s="46">
        <v>0</v>
      </c>
      <c r="E8" s="42">
        <v>30</v>
      </c>
      <c r="F8" s="49">
        <f t="shared" si="0"/>
        <v>0</v>
      </c>
    </row>
    <row r="9" spans="1:6" x14ac:dyDescent="0.2">
      <c r="A9" s="4">
        <v>5</v>
      </c>
      <c r="B9" s="12" t="s">
        <v>7</v>
      </c>
      <c r="C9" s="12" t="s">
        <v>8</v>
      </c>
      <c r="D9" s="46">
        <v>0</v>
      </c>
      <c r="E9" s="42">
        <v>2</v>
      </c>
      <c r="F9" s="49">
        <f t="shared" si="0"/>
        <v>0</v>
      </c>
    </row>
    <row r="10" spans="1:6" x14ac:dyDescent="0.2">
      <c r="A10" s="4">
        <v>6</v>
      </c>
      <c r="B10" s="13" t="s">
        <v>9</v>
      </c>
      <c r="C10" s="12" t="s">
        <v>10</v>
      </c>
      <c r="D10" s="46">
        <v>0</v>
      </c>
      <c r="E10" s="42">
        <v>5</v>
      </c>
      <c r="F10" s="49">
        <f t="shared" si="0"/>
        <v>0</v>
      </c>
    </row>
    <row r="11" spans="1:6" x14ac:dyDescent="0.2">
      <c r="A11" s="4">
        <v>7</v>
      </c>
      <c r="B11" s="13" t="s">
        <v>11</v>
      </c>
      <c r="C11" s="13" t="s">
        <v>12</v>
      </c>
      <c r="D11" s="46">
        <v>0</v>
      </c>
      <c r="E11" s="42">
        <v>5</v>
      </c>
      <c r="F11" s="49">
        <f t="shared" si="0"/>
        <v>0</v>
      </c>
    </row>
    <row r="12" spans="1:6" x14ac:dyDescent="0.2">
      <c r="A12" s="10">
        <v>8</v>
      </c>
      <c r="B12" s="14" t="s">
        <v>13</v>
      </c>
      <c r="C12" s="17" t="s">
        <v>14</v>
      </c>
      <c r="D12" s="46">
        <v>0</v>
      </c>
      <c r="E12" s="42">
        <v>15</v>
      </c>
      <c r="F12" s="49">
        <f t="shared" si="0"/>
        <v>0</v>
      </c>
    </row>
    <row r="13" spans="1:6" x14ac:dyDescent="0.2">
      <c r="A13" s="10">
        <v>9</v>
      </c>
      <c r="B13" s="14" t="s">
        <v>15</v>
      </c>
      <c r="C13" s="17" t="s">
        <v>16</v>
      </c>
      <c r="D13" s="46">
        <v>0</v>
      </c>
      <c r="E13" s="42">
        <v>5</v>
      </c>
      <c r="F13" s="49">
        <f t="shared" si="0"/>
        <v>0</v>
      </c>
    </row>
    <row r="14" spans="1:6" x14ac:dyDescent="0.2">
      <c r="A14" s="11">
        <v>10</v>
      </c>
      <c r="B14" s="15" t="s">
        <v>17</v>
      </c>
      <c r="C14" s="15" t="s">
        <v>18</v>
      </c>
      <c r="D14" s="46">
        <v>0</v>
      </c>
      <c r="E14" s="42">
        <v>40</v>
      </c>
      <c r="F14" s="49">
        <f t="shared" si="0"/>
        <v>0</v>
      </c>
    </row>
    <row r="15" spans="1:6" x14ac:dyDescent="0.2">
      <c r="A15" s="11">
        <v>11</v>
      </c>
      <c r="B15" s="15" t="s">
        <v>19</v>
      </c>
      <c r="C15" s="15" t="s">
        <v>20</v>
      </c>
      <c r="D15" s="46">
        <v>0</v>
      </c>
      <c r="E15" s="42">
        <v>70</v>
      </c>
      <c r="F15" s="49">
        <f>D15*E15</f>
        <v>0</v>
      </c>
    </row>
    <row r="16" spans="1:6" ht="13.5" customHeight="1" x14ac:dyDescent="0.2">
      <c r="A16" s="11">
        <v>12</v>
      </c>
      <c r="B16" s="15" t="s">
        <v>21</v>
      </c>
      <c r="C16" s="15" t="s">
        <v>22</v>
      </c>
      <c r="D16" s="46">
        <v>0</v>
      </c>
      <c r="E16" s="42">
        <v>20</v>
      </c>
      <c r="F16" s="49">
        <f t="shared" si="0"/>
        <v>0</v>
      </c>
    </row>
    <row r="17" spans="1:7" ht="31.5" customHeight="1" x14ac:dyDescent="0.2">
      <c r="A17" s="11">
        <v>13</v>
      </c>
      <c r="B17" s="16" t="s">
        <v>23</v>
      </c>
      <c r="C17" s="18" t="s">
        <v>24</v>
      </c>
      <c r="D17" s="46">
        <v>0</v>
      </c>
      <c r="E17" s="42">
        <v>10</v>
      </c>
      <c r="F17" s="49">
        <f t="shared" si="0"/>
        <v>0</v>
      </c>
    </row>
    <row r="18" spans="1:7" ht="27" customHeight="1" x14ac:dyDescent="0.2">
      <c r="A18" s="11">
        <v>14</v>
      </c>
      <c r="B18" s="16" t="s">
        <v>25</v>
      </c>
      <c r="C18" s="25" t="s">
        <v>26</v>
      </c>
      <c r="D18" s="46">
        <v>0</v>
      </c>
      <c r="E18" s="42">
        <v>10</v>
      </c>
      <c r="F18" s="49">
        <f t="shared" si="0"/>
        <v>0</v>
      </c>
    </row>
    <row r="19" spans="1:7" ht="29.25" customHeight="1" x14ac:dyDescent="0.2">
      <c r="A19" s="11">
        <v>15</v>
      </c>
      <c r="B19" s="16" t="s">
        <v>27</v>
      </c>
      <c r="C19" s="18" t="s">
        <v>28</v>
      </c>
      <c r="D19" s="46">
        <v>0</v>
      </c>
      <c r="E19" s="42">
        <v>3</v>
      </c>
      <c r="F19" s="49">
        <f t="shared" si="0"/>
        <v>0</v>
      </c>
    </row>
    <row r="20" spans="1:7" ht="29.25" customHeight="1" x14ac:dyDescent="0.2">
      <c r="A20" s="10">
        <v>16</v>
      </c>
      <c r="B20" s="21" t="s">
        <v>42</v>
      </c>
      <c r="C20" s="27" t="s">
        <v>52</v>
      </c>
      <c r="D20" s="46">
        <v>0</v>
      </c>
      <c r="E20" s="42">
        <v>10</v>
      </c>
      <c r="F20" s="49">
        <f t="shared" si="0"/>
        <v>0</v>
      </c>
    </row>
    <row r="21" spans="1:7" ht="31.5" customHeight="1" x14ac:dyDescent="0.2">
      <c r="A21" s="11">
        <v>17</v>
      </c>
      <c r="B21" s="16" t="s">
        <v>29</v>
      </c>
      <c r="C21" s="18" t="s">
        <v>51</v>
      </c>
      <c r="D21" s="46">
        <v>0</v>
      </c>
      <c r="E21" s="42">
        <v>5</v>
      </c>
      <c r="F21" s="49">
        <f t="shared" si="0"/>
        <v>0</v>
      </c>
    </row>
    <row r="22" spans="1:7" ht="27" customHeight="1" x14ac:dyDescent="0.2">
      <c r="A22" s="11">
        <v>18</v>
      </c>
      <c r="B22" s="16" t="s">
        <v>30</v>
      </c>
      <c r="C22" s="18" t="s">
        <v>31</v>
      </c>
      <c r="D22" s="46">
        <v>0</v>
      </c>
      <c r="E22" s="42">
        <v>10</v>
      </c>
      <c r="F22" s="49">
        <f t="shared" si="0"/>
        <v>0</v>
      </c>
    </row>
    <row r="23" spans="1:7" x14ac:dyDescent="0.2">
      <c r="A23" s="11">
        <v>19</v>
      </c>
      <c r="B23" s="15" t="s">
        <v>32</v>
      </c>
      <c r="C23" s="15" t="s">
        <v>33</v>
      </c>
      <c r="D23" s="46">
        <v>0</v>
      </c>
      <c r="E23" s="43">
        <v>20</v>
      </c>
      <c r="F23" s="49">
        <f t="shared" si="0"/>
        <v>0</v>
      </c>
      <c r="G23" s="5"/>
    </row>
    <row r="24" spans="1:7" x14ac:dyDescent="0.2">
      <c r="A24" s="10">
        <v>20</v>
      </c>
      <c r="B24" s="14" t="s">
        <v>34</v>
      </c>
      <c r="C24" s="14" t="s">
        <v>43</v>
      </c>
      <c r="D24" s="46">
        <v>0</v>
      </c>
      <c r="E24" s="44">
        <v>5</v>
      </c>
      <c r="F24" s="49">
        <f t="shared" si="0"/>
        <v>0</v>
      </c>
      <c r="G24" s="6"/>
    </row>
    <row r="25" spans="1:7" x14ac:dyDescent="0.2">
      <c r="A25" s="11">
        <v>21</v>
      </c>
      <c r="B25" s="15" t="s">
        <v>35</v>
      </c>
      <c r="C25" s="15" t="s">
        <v>36</v>
      </c>
      <c r="D25" s="46">
        <v>0</v>
      </c>
      <c r="E25" s="42">
        <v>5</v>
      </c>
      <c r="F25" s="49">
        <f t="shared" si="0"/>
        <v>0</v>
      </c>
    </row>
    <row r="26" spans="1:7" x14ac:dyDescent="0.2">
      <c r="A26" s="11">
        <v>22</v>
      </c>
      <c r="B26" s="15" t="s">
        <v>37</v>
      </c>
      <c r="C26" s="15" t="s">
        <v>38</v>
      </c>
      <c r="D26" s="46">
        <v>0</v>
      </c>
      <c r="E26" s="42">
        <v>2</v>
      </c>
      <c r="F26" s="49">
        <f t="shared" si="0"/>
        <v>0</v>
      </c>
    </row>
    <row r="27" spans="1:7" ht="13.5" thickBot="1" x14ac:dyDescent="0.25">
      <c r="A27" s="28">
        <v>23</v>
      </c>
      <c r="B27" s="29" t="s">
        <v>39</v>
      </c>
      <c r="C27" s="29" t="s">
        <v>40</v>
      </c>
      <c r="D27" s="47">
        <v>0</v>
      </c>
      <c r="E27" s="43">
        <v>2</v>
      </c>
      <c r="F27" s="50">
        <f t="shared" si="0"/>
        <v>0</v>
      </c>
    </row>
    <row r="28" spans="1:7" ht="18" x14ac:dyDescent="0.2">
      <c r="A28" s="52" t="s">
        <v>41</v>
      </c>
      <c r="B28" s="53"/>
      <c r="C28" s="53"/>
      <c r="D28" s="33"/>
      <c r="E28" s="34"/>
      <c r="F28" s="35">
        <f>SUM(F5:F27)</f>
        <v>0</v>
      </c>
    </row>
    <row r="29" spans="1:7" ht="18" x14ac:dyDescent="0.2">
      <c r="A29" s="54" t="s">
        <v>54</v>
      </c>
      <c r="B29" s="55"/>
      <c r="C29" s="55"/>
      <c r="D29" s="36"/>
      <c r="E29" s="37"/>
      <c r="F29" s="38">
        <f>F28*21%</f>
        <v>0</v>
      </c>
    </row>
    <row r="30" spans="1:7" ht="18.75" thickBot="1" x14ac:dyDescent="0.25">
      <c r="A30" s="56" t="s">
        <v>55</v>
      </c>
      <c r="B30" s="57"/>
      <c r="C30" s="57"/>
      <c r="D30" s="31"/>
      <c r="E30" s="30"/>
      <c r="F30" s="32">
        <f>SUM(F28:F29)</f>
        <v>0</v>
      </c>
    </row>
    <row r="31" spans="1:7" ht="13.5" customHeight="1" x14ac:dyDescent="0.2">
      <c r="A31" s="7"/>
      <c r="B31" s="8"/>
    </row>
    <row r="32" spans="1:7" ht="13.5" customHeight="1" x14ac:dyDescent="0.2">
      <c r="A32" s="7"/>
      <c r="B32" s="8"/>
    </row>
    <row r="33" spans="1:2" x14ac:dyDescent="0.2">
      <c r="A33" s="58" t="s">
        <v>57</v>
      </c>
      <c r="B33" s="59"/>
    </row>
    <row r="34" spans="1:2" x14ac:dyDescent="0.2">
      <c r="A34" s="9"/>
      <c r="B34" s="9"/>
    </row>
    <row r="35" spans="1:2" x14ac:dyDescent="0.2">
      <c r="A35" s="9"/>
      <c r="B35" s="9"/>
    </row>
    <row r="36" spans="1:2" x14ac:dyDescent="0.2">
      <c r="A36" s="9"/>
      <c r="B36" s="9"/>
    </row>
    <row r="37" spans="1:2" x14ac:dyDescent="0.2">
      <c r="A37" s="9"/>
      <c r="B37" s="9"/>
    </row>
  </sheetData>
  <sheetProtection password="F29A" sheet="1" objects="1" scenarios="1" selectLockedCells="1"/>
  <mergeCells count="5">
    <mergeCell ref="A2:D2"/>
    <mergeCell ref="A28:C28"/>
    <mergeCell ref="A29:C29"/>
    <mergeCell ref="A30:C30"/>
    <mergeCell ref="A33:B33"/>
  </mergeCells>
  <pageMargins left="0.7" right="0.7" top="0.78749999999999998" bottom="0.78749999999999998" header="0.511811023622047" footer="0.511811023622047"/>
  <pageSetup paperSize="9" scale="6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Zitová Milena</dc:creator>
  <dc:description/>
  <cp:lastModifiedBy>Měřínská Aneta</cp:lastModifiedBy>
  <cp:revision>2</cp:revision>
  <cp:lastPrinted>2024-06-04T07:19:01Z</cp:lastPrinted>
  <dcterms:created xsi:type="dcterms:W3CDTF">2021-04-21T11:58:45Z</dcterms:created>
  <dcterms:modified xsi:type="dcterms:W3CDTF">2024-06-04T07:24:53Z</dcterms:modified>
  <dc:language>cs-CZ</dc:language>
</cp:coreProperties>
</file>